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9" i="1" l="1"/>
  <c r="F8" i="1" l="1"/>
  <c r="F15" i="1"/>
  <c r="F7" i="1"/>
  <c r="F6" i="1"/>
  <c r="F16" i="1" l="1"/>
  <c r="F17" i="1" s="1"/>
  <c r="F18" i="1" l="1"/>
</calcChain>
</file>

<file path=xl/sharedStrings.xml><?xml version="1.0" encoding="utf-8"?>
<sst xmlns="http://schemas.openxmlformats.org/spreadsheetml/2006/main" count="45" uniqueCount="38">
  <si>
    <t>Popis</t>
  </si>
  <si>
    <t>množství</t>
  </si>
  <si>
    <t>mj</t>
  </si>
  <si>
    <t>cena:</t>
  </si>
  <si>
    <t>celkem bez DPH</t>
  </si>
  <si>
    <t>m2</t>
  </si>
  <si>
    <t>Mimostaveništní doprava</t>
  </si>
  <si>
    <t>ks</t>
  </si>
  <si>
    <t xml:space="preserve">CELKEM </t>
  </si>
  <si>
    <t xml:space="preserve">CELKEM s DPH </t>
  </si>
  <si>
    <t>10</t>
  </si>
  <si>
    <t>mb</t>
  </si>
  <si>
    <t>9</t>
  </si>
  <si>
    <t>DPH  21%</t>
  </si>
  <si>
    <t>Dodání pryžové podlahy min. tloušťky 10 mm puzzle</t>
  </si>
  <si>
    <t>Lepení pryžové podlahy puzzle včetně lepidla</t>
  </si>
  <si>
    <t>Lepení pryžové podlahy deska včetně lepidla a prolepení spojů</t>
  </si>
  <si>
    <t>Dodání a montáž pryžové podlahy tl. 16 mm na schodiště - lepení stupnic</t>
  </si>
  <si>
    <t>Dodání pryžové podlahy min. tloušťky 10 mm s prořezem 10%</t>
  </si>
  <si>
    <t>Dodání pryžové podlahy min. tloušťky 16 mm s prořezem</t>
  </si>
  <si>
    <t>1.</t>
  </si>
  <si>
    <t>2</t>
  </si>
  <si>
    <t>3</t>
  </si>
  <si>
    <t>4</t>
  </si>
  <si>
    <t>5</t>
  </si>
  <si>
    <t>6</t>
  </si>
  <si>
    <t>7</t>
  </si>
  <si>
    <t>8</t>
  </si>
  <si>
    <t>"Stavba -  zimní stadion Uherský Brod"</t>
  </si>
  <si>
    <t>specifikace podlahoviny:</t>
  </si>
  <si>
    <t>Elastomerická deska vyrobená za směsi recyklovaných pryžových granulátů dle normy EN 14904:2006</t>
  </si>
  <si>
    <t>Min. objemová hmotnost 1100 kg/m3</t>
  </si>
  <si>
    <t>Min. pevnost v tahu při přetržení - 4,14 Mpa</t>
  </si>
  <si>
    <t>Min. poměrné prodloužení při max. zatížení - 168%</t>
  </si>
  <si>
    <t>Min. tvrdost Shore - 64 °Sh</t>
  </si>
  <si>
    <t>Odstranění a likvidace stávajících povlakových krytin</t>
  </si>
  <si>
    <t>Příprava podkladu, penetrace, stěrkování, opravy podkladu</t>
  </si>
  <si>
    <t>Montáž řezaného soklu z pryže výška 60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</si>
</sst>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Kč-405];\-#,##0.00\ [$Kč-405]"/>
    <numFmt numFmtId="165" formatCode="_-* #,##0.0&quot;,Kč&quot;_-;\-* #,##0.0&quot;,Kč&quot;_-;_-* \-?&quot; Kč&quot;_-;_-@_-"/>
    <numFmt numFmtId="166" formatCode="#,##0\ [$Kč-405];\-#,##0\ [$Kč-405]"/>
  </numFmts>
  <fonts count="15">
    <font>
      <sz val="11"/>
      <color theme="1"/>
      <name val="Calibri"/>
      <family val="2"/>
      <charset val="238"/>
      <scheme val="minor"/>
    </font>
    <font>
      <i/>
      <sz val="12"/>
      <name val="Arial CE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2"/>
      <color indexed="8"/>
      <name val="Arial Narrow CE"/>
      <family val="2"/>
      <charset val="238"/>
    </font>
    <font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0"/>
      <name val="Arial CE"/>
      <charset val="238"/>
    </font>
    <font>
      <b/>
      <i/>
      <u/>
      <sz val="12"/>
      <name val="Arial CE"/>
      <family val="2"/>
      <charset val="238"/>
    </font>
    <font>
      <b/>
      <i/>
      <sz val="12"/>
      <name val="Arial CE"/>
      <charset val="238"/>
    </font>
    <font>
      <sz val="10"/>
      <name val="Arial CE"/>
      <charset val="238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</fills>
  <borders count="16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medium">
        <color indexed="8"/>
      </bottom>
      <diagonal/>
    </border>
    <border>
      <left style="thin">
        <color indexed="8"/>
      </left>
      <right/>
      <top style="double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0" fontId="3" fillId="0" borderId="0" xfId="0" applyFont="1"/>
    <xf numFmtId="3" fontId="2" fillId="0" borderId="0" xfId="0" applyNumberFormat="1" applyFont="1" applyAlignment="1">
      <alignment horizontal="left"/>
    </xf>
    <xf numFmtId="0" fontId="4" fillId="0" borderId="0" xfId="0" applyFont="1" applyAlignment="1">
      <alignment vertical="top"/>
    </xf>
    <xf numFmtId="3" fontId="5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2" borderId="1" xfId="0" applyFill="1" applyBorder="1" applyAlignment="1">
      <alignment vertical="top"/>
    </xf>
    <xf numFmtId="0" fontId="7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9" fillId="3" borderId="0" xfId="0" applyFont="1" applyFill="1" applyAlignment="1">
      <alignment horizontal="left"/>
    </xf>
    <xf numFmtId="0" fontId="10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center"/>
    </xf>
    <xf numFmtId="164" fontId="8" fillId="0" borderId="5" xfId="0" applyNumberFormat="1" applyFont="1" applyBorder="1"/>
    <xf numFmtId="0" fontId="9" fillId="3" borderId="0" xfId="0" applyFont="1" applyFill="1" applyAlignment="1">
      <alignment horizontal="left" wrapText="1"/>
    </xf>
    <xf numFmtId="164" fontId="8" fillId="0" borderId="5" xfId="0" applyNumberFormat="1" applyFont="1" applyBorder="1" applyAlignment="1"/>
    <xf numFmtId="0" fontId="0" fillId="0" borderId="8" xfId="0" applyBorder="1"/>
    <xf numFmtId="0" fontId="1" fillId="0" borderId="9" xfId="0" applyFont="1" applyBorder="1"/>
    <xf numFmtId="0" fontId="1" fillId="0" borderId="10" xfId="0" applyFont="1" applyBorder="1"/>
    <xf numFmtId="165" fontId="1" fillId="0" borderId="10" xfId="0" applyNumberFormat="1" applyFont="1" applyBorder="1"/>
    <xf numFmtId="164" fontId="8" fillId="0" borderId="11" xfId="0" applyNumberFormat="1" applyFont="1" applyBorder="1"/>
    <xf numFmtId="0" fontId="11" fillId="0" borderId="0" xfId="0" applyFont="1" applyAlignment="1">
      <alignment horizontal="center"/>
    </xf>
    <xf numFmtId="0" fontId="1" fillId="0" borderId="12" xfId="0" applyFont="1" applyBorder="1"/>
    <xf numFmtId="0" fontId="0" fillId="0" borderId="0" xfId="0" applyBorder="1"/>
    <xf numFmtId="0" fontId="12" fillId="4" borderId="13" xfId="0" applyFont="1" applyFill="1" applyBorder="1"/>
    <xf numFmtId="0" fontId="12" fillId="4" borderId="14" xfId="0" applyFont="1" applyFill="1" applyBorder="1"/>
    <xf numFmtId="165" fontId="12" fillId="4" borderId="15" xfId="0" applyNumberFormat="1" applyFont="1" applyFill="1" applyBorder="1"/>
    <xf numFmtId="166" fontId="8" fillId="0" borderId="7" xfId="0" applyNumberFormat="1" applyFont="1" applyBorder="1"/>
    <xf numFmtId="0" fontId="8" fillId="0" borderId="0" xfId="0" applyFont="1"/>
    <xf numFmtId="49" fontId="8" fillId="0" borderId="5" xfId="0" applyNumberFormat="1" applyFont="1" applyBorder="1" applyAlignment="1">
      <alignment horizontal="center" vertical="top"/>
    </xf>
    <xf numFmtId="49" fontId="8" fillId="0" borderId="7" xfId="0" applyNumberFormat="1" applyFont="1" applyBorder="1" applyAlignment="1">
      <alignment horizontal="center" vertical="top"/>
    </xf>
    <xf numFmtId="0" fontId="13" fillId="0" borderId="0" xfId="0" applyFont="1"/>
    <xf numFmtId="0" fontId="0" fillId="0" borderId="0" xfId="0" applyFont="1"/>
    <xf numFmtId="0" fontId="14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H16" sqref="H16"/>
    </sheetView>
  </sheetViews>
  <sheetFormatPr defaultRowHeight="15"/>
  <cols>
    <col min="1" max="1" width="3.5703125" customWidth="1"/>
    <col min="2" max="2" width="40.5703125" customWidth="1"/>
    <col min="3" max="3" width="9.7109375" customWidth="1"/>
    <col min="4" max="4" width="5.140625" customWidth="1"/>
    <col min="5" max="5" width="12.5703125" customWidth="1"/>
    <col min="6" max="6" width="15.28515625" customWidth="1"/>
  </cols>
  <sheetData>
    <row r="1" spans="1:6">
      <c r="A1" s="1"/>
    </row>
    <row r="2" spans="1:6" ht="15.75">
      <c r="A2" s="1"/>
      <c r="B2" s="4"/>
      <c r="D2" s="3"/>
      <c r="E2" s="3"/>
    </row>
    <row r="3" spans="1:6" ht="15.75">
      <c r="A3" s="5"/>
      <c r="B3" s="6" t="s">
        <v>28</v>
      </c>
      <c r="C3" s="7"/>
      <c r="D3" s="8"/>
      <c r="E3" s="8"/>
    </row>
    <row r="4" spans="1:6" ht="16.5" thickBot="1">
      <c r="A4" s="5"/>
      <c r="B4" s="6"/>
      <c r="C4" s="7"/>
      <c r="D4" s="8"/>
      <c r="E4" s="8"/>
    </row>
    <row r="5" spans="1:6" ht="17.25" thickTop="1" thickBot="1">
      <c r="A5" s="9"/>
      <c r="B5" s="10" t="s">
        <v>0</v>
      </c>
      <c r="C5" s="11" t="s">
        <v>1</v>
      </c>
      <c r="D5" s="11" t="s">
        <v>2</v>
      </c>
      <c r="E5" s="11" t="s">
        <v>3</v>
      </c>
      <c r="F5" s="12" t="s">
        <v>4</v>
      </c>
    </row>
    <row r="6" spans="1:6" ht="33.75" thickTop="1">
      <c r="A6" s="32" t="s">
        <v>20</v>
      </c>
      <c r="B6" s="17" t="s">
        <v>35</v>
      </c>
      <c r="C6" s="14">
        <v>1019.27</v>
      </c>
      <c r="D6" s="14" t="s">
        <v>5</v>
      </c>
      <c r="E6" s="15"/>
      <c r="F6" s="16">
        <f t="shared" ref="F6:F14" si="0">E6*C6</f>
        <v>0</v>
      </c>
    </row>
    <row r="7" spans="1:6" ht="16.5">
      <c r="A7" s="32" t="s">
        <v>21</v>
      </c>
      <c r="B7" s="13" t="s">
        <v>36</v>
      </c>
      <c r="C7" s="14">
        <v>1019.27</v>
      </c>
      <c r="D7" s="14" t="s">
        <v>5</v>
      </c>
      <c r="E7" s="15"/>
      <c r="F7" s="16">
        <f t="shared" si="0"/>
        <v>0</v>
      </c>
    </row>
    <row r="8" spans="1:6" ht="16.5">
      <c r="A8" s="32" t="s">
        <v>22</v>
      </c>
      <c r="B8" s="13" t="s">
        <v>19</v>
      </c>
      <c r="C8" s="14">
        <v>76</v>
      </c>
      <c r="D8" s="14" t="s">
        <v>5</v>
      </c>
      <c r="E8" s="15"/>
      <c r="F8" s="16">
        <f t="shared" si="0"/>
        <v>0</v>
      </c>
    </row>
    <row r="9" spans="1:6" ht="16.5">
      <c r="A9" s="32" t="s">
        <v>23</v>
      </c>
      <c r="B9" s="13" t="s">
        <v>14</v>
      </c>
      <c r="C9" s="14">
        <v>568</v>
      </c>
      <c r="D9" s="14" t="s">
        <v>5</v>
      </c>
      <c r="E9" s="15"/>
      <c r="F9" s="16">
        <f t="shared" si="0"/>
        <v>0</v>
      </c>
    </row>
    <row r="10" spans="1:6" ht="16.5">
      <c r="A10" s="32" t="s">
        <v>24</v>
      </c>
      <c r="B10" s="13" t="s">
        <v>18</v>
      </c>
      <c r="C10" s="14">
        <v>138</v>
      </c>
      <c r="D10" s="14" t="s">
        <v>5</v>
      </c>
      <c r="E10" s="15"/>
      <c r="F10" s="16">
        <f t="shared" si="0"/>
        <v>0</v>
      </c>
    </row>
    <row r="11" spans="1:6" ht="16.5">
      <c r="A11" s="32" t="s">
        <v>25</v>
      </c>
      <c r="B11" s="13" t="s">
        <v>15</v>
      </c>
      <c r="C11" s="14">
        <v>689.2</v>
      </c>
      <c r="D11" s="14" t="s">
        <v>5</v>
      </c>
      <c r="E11" s="15"/>
      <c r="F11" s="16">
        <f t="shared" si="0"/>
        <v>0</v>
      </c>
    </row>
    <row r="12" spans="1:6" ht="33">
      <c r="A12" s="32" t="s">
        <v>26</v>
      </c>
      <c r="B12" s="17" t="s">
        <v>16</v>
      </c>
      <c r="C12" s="14">
        <v>192.07</v>
      </c>
      <c r="D12" s="14" t="s">
        <v>5</v>
      </c>
      <c r="E12" s="15"/>
      <c r="F12" s="16">
        <f t="shared" si="0"/>
        <v>0</v>
      </c>
    </row>
    <row r="13" spans="1:6" ht="16.5">
      <c r="A13" s="32" t="s">
        <v>27</v>
      </c>
      <c r="B13" s="13" t="s">
        <v>37</v>
      </c>
      <c r="C13" s="14">
        <v>262</v>
      </c>
      <c r="D13" s="14" t="s">
        <v>11</v>
      </c>
      <c r="E13" s="15"/>
      <c r="F13" s="16">
        <f t="shared" si="0"/>
        <v>0</v>
      </c>
    </row>
    <row r="14" spans="1:6" ht="33">
      <c r="A14" s="32" t="s">
        <v>12</v>
      </c>
      <c r="B14" s="17" t="s">
        <v>17</v>
      </c>
      <c r="C14" s="14">
        <v>48</v>
      </c>
      <c r="D14" s="14" t="s">
        <v>11</v>
      </c>
      <c r="E14" s="15"/>
      <c r="F14" s="16">
        <f t="shared" si="0"/>
        <v>0</v>
      </c>
    </row>
    <row r="15" spans="1:6" ht="17.25" thickBot="1">
      <c r="A15" s="33" t="s">
        <v>10</v>
      </c>
      <c r="B15" s="13" t="s">
        <v>6</v>
      </c>
      <c r="C15" s="14">
        <v>1</v>
      </c>
      <c r="D15" s="14" t="s">
        <v>7</v>
      </c>
      <c r="E15" s="15"/>
      <c r="F15" s="18">
        <f>E15*C15</f>
        <v>0</v>
      </c>
    </row>
    <row r="16" spans="1:6" ht="16.5" thickTop="1">
      <c r="A16" s="1"/>
      <c r="B16" s="19"/>
      <c r="C16" s="20" t="s">
        <v>8</v>
      </c>
      <c r="D16" s="21"/>
      <c r="E16" s="22"/>
      <c r="F16" s="23">
        <f>SUM(F6:F15)</f>
        <v>0</v>
      </c>
    </row>
    <row r="17" spans="1:6" ht="15.75">
      <c r="A17" s="1"/>
      <c r="B17" s="24"/>
      <c r="C17" s="25" t="s">
        <v>13</v>
      </c>
      <c r="D17" s="2"/>
      <c r="E17" s="26"/>
      <c r="F17" s="16">
        <f>F16*0.21</f>
        <v>0</v>
      </c>
    </row>
    <row r="18" spans="1:6" ht="16.5" thickBot="1">
      <c r="A18" s="1"/>
      <c r="C18" s="27" t="s">
        <v>9</v>
      </c>
      <c r="D18" s="28"/>
      <c r="E18" s="29"/>
      <c r="F18" s="30">
        <f>SUM(F16:F17)</f>
        <v>0</v>
      </c>
    </row>
    <row r="19" spans="1:6" ht="15.75" thickTop="1"/>
    <row r="21" spans="1:6">
      <c r="B21" s="36" t="s">
        <v>29</v>
      </c>
    </row>
    <row r="22" spans="1:6">
      <c r="B22" t="s">
        <v>30</v>
      </c>
    </row>
    <row r="23" spans="1:6">
      <c r="A23" s="1"/>
      <c r="B23" s="34" t="s">
        <v>31</v>
      </c>
      <c r="C23" s="31"/>
      <c r="D23" s="31"/>
      <c r="E23" s="31"/>
    </row>
    <row r="24" spans="1:6">
      <c r="A24" s="1"/>
      <c r="B24" s="35" t="s">
        <v>32</v>
      </c>
      <c r="E24" s="26"/>
    </row>
    <row r="25" spans="1:6">
      <c r="B25" s="35" t="s">
        <v>33</v>
      </c>
    </row>
    <row r="26" spans="1:6">
      <c r="B26" s="35" t="s">
        <v>34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2024-04-22T07:19:14Z</dcterms:modified>
</cp:coreProperties>
</file>